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matsang/Desktop/"/>
    </mc:Choice>
  </mc:AlternateContent>
  <xr:revisionPtr revIDLastSave="0" documentId="13_ncr:1_{CA8101A6-D157-2A47-8961-12CDEFC2D37B}" xr6:coauthVersionLast="45" xr6:coauthVersionMax="45" xr10:uidLastSave="{00000000-0000-0000-0000-000000000000}"/>
  <bookViews>
    <workbookView xWindow="200" yWindow="460" windowWidth="28040" windowHeight="17540" xr2:uid="{011D9B4F-F4A6-9F49-B7E6-A52E2F95CB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1" l="1"/>
  <c r="F11" i="1"/>
  <c r="F10" i="1"/>
  <c r="F65" i="1" l="1"/>
  <c r="F35" i="1"/>
  <c r="F15" i="1"/>
  <c r="F14" i="1"/>
  <c r="F13" i="1"/>
  <c r="F34" i="1"/>
  <c r="F64" i="1"/>
  <c r="F20" i="1" l="1"/>
  <c r="F33" i="1" s="1"/>
  <c r="F45" i="1"/>
  <c r="F44" i="1"/>
  <c r="F43" i="1"/>
  <c r="F41" i="1"/>
  <c r="F40" i="1"/>
  <c r="F49" i="1" l="1"/>
  <c r="F50" i="1" s="1"/>
  <c r="F62" i="1" l="1"/>
</calcChain>
</file>

<file path=xl/sharedStrings.xml><?xml version="1.0" encoding="utf-8"?>
<sst xmlns="http://schemas.openxmlformats.org/spreadsheetml/2006/main" count="80" uniqueCount="44">
  <si>
    <t>Description</t>
  </si>
  <si>
    <t>Quantity</t>
  </si>
  <si>
    <t xml:space="preserve">Total Expense </t>
  </si>
  <si>
    <t>$/Unit</t>
  </si>
  <si>
    <t xml:space="preserve">Miscellaneous </t>
  </si>
  <si>
    <t>Category/Expense Item</t>
  </si>
  <si>
    <t>International Insurance</t>
  </si>
  <si>
    <t xml:space="preserve">Food and Beverage </t>
  </si>
  <si>
    <t>Requested Amount</t>
  </si>
  <si>
    <t>Travel-Trip to Ghana</t>
  </si>
  <si>
    <t>Insurance for Teachers</t>
  </si>
  <si>
    <t>Insurance for Students</t>
  </si>
  <si>
    <t>$3 per day per person, the trip lasts14 Days</t>
  </si>
  <si>
    <t xml:space="preserve">Local transpotation </t>
  </si>
  <si>
    <t xml:space="preserve">Accomondation </t>
  </si>
  <si>
    <t>Local Tour Service Package</t>
  </si>
  <si>
    <t>Office Retal</t>
  </si>
  <si>
    <t>Personnal</t>
  </si>
  <si>
    <t>Book Keeping Service</t>
  </si>
  <si>
    <t>Clerical Service</t>
  </si>
  <si>
    <t>Total</t>
  </si>
  <si>
    <t>OverHead Costs</t>
  </si>
  <si>
    <t>Telephone Bills</t>
  </si>
  <si>
    <t>Accounting Fees</t>
  </si>
  <si>
    <t>Website Service</t>
  </si>
  <si>
    <t xml:space="preserve">Advertising </t>
  </si>
  <si>
    <t>Legal Fees</t>
  </si>
  <si>
    <t xml:space="preserve">Subtotal </t>
  </si>
  <si>
    <t>Office Supplies</t>
  </si>
  <si>
    <t xml:space="preserve">Income: Program Fee </t>
  </si>
  <si>
    <t>Student</t>
  </si>
  <si>
    <t>Teacher</t>
  </si>
  <si>
    <t xml:space="preserve">The service pacakge covers 14 days </t>
  </si>
  <si>
    <t xml:space="preserve">18% of the Program(Ghana) cost </t>
  </si>
  <si>
    <t>Project Budget  (China)</t>
  </si>
  <si>
    <t xml:space="preserve">Round Trip Airfare Teachers </t>
  </si>
  <si>
    <t>Round Trip Airfare Students</t>
  </si>
  <si>
    <t xml:space="preserve">18% of the Program(China) cost </t>
  </si>
  <si>
    <t>Subtotal</t>
  </si>
  <si>
    <t>Program budget (Ghana)</t>
  </si>
  <si>
    <t>Note:</t>
  </si>
  <si>
    <t xml:space="preserve">It is a Fund Application for a non-profit organization. </t>
  </si>
  <si>
    <r>
      <t>In the critiria of application , it states :</t>
    </r>
    <r>
      <rPr>
        <b/>
        <sz val="12"/>
        <color theme="1"/>
        <rFont val="Calibri"/>
        <family val="2"/>
        <scheme val="minor"/>
      </rPr>
      <t>FinancialViability(Total20points)
• Program/project budget and organizational budgets are included,</t>
    </r>
    <r>
      <rPr>
        <b/>
        <sz val="12"/>
        <color rgb="FFFF0000"/>
        <rFont val="Calibri (Body)"/>
      </rPr>
      <t xml:space="preserve"> clearly defined,
cost-effective, accurate and realistic
</t>
    </r>
    <r>
      <rPr>
        <b/>
        <sz val="12"/>
        <color theme="1"/>
        <rFont val="Calibri"/>
        <family val="2"/>
        <scheme val="minor"/>
      </rPr>
      <t xml:space="preserve">• </t>
    </r>
    <r>
      <rPr>
        <b/>
        <sz val="12"/>
        <color rgb="FFFF0000"/>
        <rFont val="Calibri (Body)"/>
      </rPr>
      <t>Relationship</t>
    </r>
    <r>
      <rPr>
        <b/>
        <sz val="12"/>
        <color theme="1"/>
        <rFont val="Calibri"/>
        <family val="2"/>
        <scheme val="minor"/>
      </rPr>
      <t xml:space="preserve"> between grant funds requested and the program budget </t>
    </r>
    <r>
      <rPr>
        <b/>
        <sz val="12"/>
        <color rgb="FFFF0000"/>
        <rFont val="Calibri (Body)"/>
      </rPr>
      <t>is clearly
shown</t>
    </r>
    <r>
      <rPr>
        <sz val="12"/>
        <color theme="1"/>
        <rFont val="Calibri"/>
        <family val="2"/>
        <scheme val="minor"/>
      </rPr>
      <t xml:space="preserve">.     </t>
    </r>
  </si>
  <si>
    <t xml:space="preserve">Please help to modify the draft according to the criteria. In addition , I want to know what an organization budget would look like in this case ? Thank you very much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</si>
</sst>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FF000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1" fillId="2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6" fontId="0" fillId="0" borderId="0" xfId="0" applyNumberFormat="1" applyBorder="1"/>
    <xf numFmtId="6" fontId="0" fillId="0" borderId="0" xfId="0" applyNumberFormat="1"/>
    <xf numFmtId="0" fontId="1" fillId="3" borderId="0" xfId="0" applyFont="1" applyFill="1" applyBorder="1" applyAlignment="1">
      <alignment horizontal="center"/>
    </xf>
    <xf numFmtId="8" fontId="0" fillId="0" borderId="0" xfId="0" applyNumberFormat="1" applyBorder="1"/>
    <xf numFmtId="9" fontId="0" fillId="0" borderId="0" xfId="0" applyNumberFormat="1" applyBorder="1"/>
    <xf numFmtId="9" fontId="0" fillId="0" borderId="0" xfId="0" applyNumberFormat="1"/>
    <xf numFmtId="8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0CE39-2C33-4F4D-9F8F-ED1A70C1F85A}">
  <dimension ref="B1:G65"/>
  <sheetViews>
    <sheetView tabSelected="1" topLeftCell="A3" workbookViewId="0">
      <selection activeCell="F20" sqref="F20"/>
    </sheetView>
  </sheetViews>
  <sheetFormatPr baseColWidth="10" defaultRowHeight="16"/>
  <cols>
    <col min="2" max="2" width="45.5" bestFit="1" customWidth="1"/>
    <col min="3" max="3" width="37.33203125" bestFit="1" customWidth="1"/>
    <col min="4" max="4" width="10" bestFit="1" customWidth="1"/>
    <col min="5" max="5" width="8.33203125" bestFit="1" customWidth="1"/>
    <col min="6" max="6" width="13.1640625" bestFit="1" customWidth="1"/>
    <col min="7" max="7" width="17" bestFit="1" customWidth="1"/>
  </cols>
  <sheetData>
    <row r="1" spans="2:7">
      <c r="B1" t="s">
        <v>40</v>
      </c>
    </row>
    <row r="2" spans="2:7">
      <c r="B2" s="16" t="s">
        <v>41</v>
      </c>
      <c r="C2" s="16"/>
    </row>
    <row r="3" spans="2:7" ht="136" customHeight="1">
      <c r="B3" s="15" t="s">
        <v>42</v>
      </c>
      <c r="C3" s="15"/>
    </row>
    <row r="4" spans="2:7">
      <c r="B4" s="16" t="s">
        <v>43</v>
      </c>
      <c r="C4" s="16"/>
    </row>
    <row r="5" spans="2:7">
      <c r="B5" s="13"/>
      <c r="C5" s="13"/>
    </row>
    <row r="6" spans="2:7">
      <c r="B6" s="13"/>
      <c r="C6" s="13"/>
    </row>
    <row r="7" spans="2:7" ht="24">
      <c r="B7" s="14" t="s">
        <v>34</v>
      </c>
      <c r="C7" s="14"/>
      <c r="D7" s="14"/>
      <c r="E7" s="14"/>
      <c r="F7" s="14"/>
      <c r="G7" s="14"/>
    </row>
    <row r="8" spans="2:7">
      <c r="B8" s="4" t="s">
        <v>5</v>
      </c>
      <c r="C8" s="4" t="s">
        <v>0</v>
      </c>
      <c r="D8" s="4" t="s">
        <v>1</v>
      </c>
      <c r="E8" s="4" t="s">
        <v>3</v>
      </c>
      <c r="F8" s="4" t="s">
        <v>2</v>
      </c>
      <c r="G8" s="4" t="s">
        <v>8</v>
      </c>
    </row>
    <row r="9" spans="2:7">
      <c r="B9" s="3" t="s">
        <v>9</v>
      </c>
    </row>
    <row r="10" spans="2:7">
      <c r="B10" s="2" t="s">
        <v>35</v>
      </c>
      <c r="D10">
        <v>10</v>
      </c>
      <c r="E10" s="7">
        <v>1000</v>
      </c>
      <c r="F10" s="7">
        <f>E10*D10</f>
        <v>10000</v>
      </c>
    </row>
    <row r="11" spans="2:7">
      <c r="B11" s="2" t="s">
        <v>36</v>
      </c>
      <c r="D11">
        <v>50</v>
      </c>
      <c r="E11" s="7">
        <v>1000</v>
      </c>
      <c r="F11" s="7">
        <f>E11*D11</f>
        <v>50000</v>
      </c>
    </row>
    <row r="12" spans="2:7">
      <c r="B12" s="3" t="s">
        <v>6</v>
      </c>
    </row>
    <row r="13" spans="2:7">
      <c r="B13" s="2" t="s">
        <v>10</v>
      </c>
      <c r="C13" s="1" t="s">
        <v>12</v>
      </c>
      <c r="D13">
        <v>10</v>
      </c>
      <c r="E13" s="7">
        <v>3</v>
      </c>
      <c r="F13" s="7">
        <f>E13*D13</f>
        <v>30</v>
      </c>
    </row>
    <row r="14" spans="2:7">
      <c r="B14" s="2" t="s">
        <v>11</v>
      </c>
      <c r="C14" s="1" t="s">
        <v>12</v>
      </c>
      <c r="D14">
        <v>50</v>
      </c>
      <c r="E14" s="7">
        <v>3</v>
      </c>
      <c r="F14" s="7">
        <f>E14*D14</f>
        <v>150</v>
      </c>
    </row>
    <row r="15" spans="2:7">
      <c r="B15" s="3" t="s">
        <v>15</v>
      </c>
      <c r="C15" s="1" t="s">
        <v>32</v>
      </c>
      <c r="D15">
        <v>1</v>
      </c>
      <c r="E15" s="7">
        <v>63000</v>
      </c>
      <c r="F15" s="7">
        <f>E15*D15</f>
        <v>63000</v>
      </c>
    </row>
    <row r="16" spans="2:7">
      <c r="B16" s="2" t="s">
        <v>13</v>
      </c>
    </row>
    <row r="17" spans="2:6">
      <c r="B17" s="1" t="s">
        <v>14</v>
      </c>
    </row>
    <row r="18" spans="2:6">
      <c r="B18" s="1" t="s">
        <v>7</v>
      </c>
    </row>
    <row r="19" spans="2:6">
      <c r="B19" s="8" t="s">
        <v>38</v>
      </c>
      <c r="F19" s="7">
        <f>SUM(F10:F15)</f>
        <v>123180</v>
      </c>
    </row>
    <row r="20" spans="2:6">
      <c r="B20" s="3" t="s">
        <v>21</v>
      </c>
      <c r="C20" t="s">
        <v>37</v>
      </c>
      <c r="D20">
        <v>1</v>
      </c>
      <c r="E20" s="11">
        <v>0.18</v>
      </c>
      <c r="F20" s="12">
        <f>F19*0.18</f>
        <v>22172.399999999998</v>
      </c>
    </row>
    <row r="21" spans="2:6">
      <c r="B21" s="1" t="s">
        <v>16</v>
      </c>
    </row>
    <row r="22" spans="2:6">
      <c r="B22" s="1" t="s">
        <v>17</v>
      </c>
    </row>
    <row r="23" spans="2:6">
      <c r="B23" s="2" t="s">
        <v>28</v>
      </c>
    </row>
    <row r="24" spans="2:6">
      <c r="B24" s="1" t="s">
        <v>22</v>
      </c>
    </row>
    <row r="25" spans="2:6">
      <c r="B25" s="2" t="s">
        <v>24</v>
      </c>
    </row>
    <row r="26" spans="2:6">
      <c r="B26" s="2" t="s">
        <v>25</v>
      </c>
    </row>
    <row r="27" spans="2:6">
      <c r="B27" s="2" t="s">
        <v>26</v>
      </c>
    </row>
    <row r="28" spans="2:6">
      <c r="B28" s="2" t="s">
        <v>23</v>
      </c>
    </row>
    <row r="29" spans="2:6">
      <c r="B29" s="2" t="s">
        <v>18</v>
      </c>
    </row>
    <row r="30" spans="2:6">
      <c r="B30" s="2" t="s">
        <v>19</v>
      </c>
    </row>
    <row r="31" spans="2:6">
      <c r="B31" t="s">
        <v>4</v>
      </c>
    </row>
    <row r="32" spans="2:6">
      <c r="B32" s="8" t="s">
        <v>20</v>
      </c>
    </row>
    <row r="33" spans="2:7">
      <c r="B33" s="3" t="s">
        <v>29</v>
      </c>
      <c r="F33" s="12">
        <f>F19+F20</f>
        <v>145352.4</v>
      </c>
    </row>
    <row r="34" spans="2:7">
      <c r="B34" t="s">
        <v>30</v>
      </c>
      <c r="D34">
        <v>50</v>
      </c>
      <c r="E34" s="7">
        <v>950</v>
      </c>
      <c r="F34" s="7">
        <f>E34*D34</f>
        <v>47500</v>
      </c>
    </row>
    <row r="35" spans="2:7">
      <c r="B35" t="s">
        <v>31</v>
      </c>
      <c r="D35">
        <v>10</v>
      </c>
      <c r="E35" s="7">
        <v>450</v>
      </c>
      <c r="F35" s="7">
        <f>E35*D35</f>
        <v>4500</v>
      </c>
    </row>
    <row r="36" spans="2:7" ht="24">
      <c r="B36" s="5"/>
    </row>
    <row r="37" spans="2:7" ht="24">
      <c r="B37" s="14" t="s">
        <v>39</v>
      </c>
      <c r="C37" s="14"/>
      <c r="D37" s="14"/>
      <c r="E37" s="14"/>
      <c r="F37" s="14"/>
      <c r="G37" s="14"/>
    </row>
    <row r="38" spans="2:7">
      <c r="B38" s="4" t="s">
        <v>5</v>
      </c>
      <c r="C38" s="4" t="s">
        <v>0</v>
      </c>
      <c r="D38" s="4" t="s">
        <v>1</v>
      </c>
      <c r="E38" s="4" t="s">
        <v>3</v>
      </c>
      <c r="F38" s="4" t="s">
        <v>2</v>
      </c>
      <c r="G38" s="4" t="s">
        <v>8</v>
      </c>
    </row>
    <row r="39" spans="2:7">
      <c r="B39" s="3" t="s">
        <v>9</v>
      </c>
      <c r="C39" s="1"/>
      <c r="D39" s="1"/>
      <c r="E39" s="1"/>
      <c r="F39" s="1"/>
      <c r="G39" s="1"/>
    </row>
    <row r="40" spans="2:7">
      <c r="B40" s="2" t="s">
        <v>35</v>
      </c>
      <c r="C40" s="1"/>
      <c r="D40" s="2">
        <v>5</v>
      </c>
      <c r="E40" s="6">
        <v>1900</v>
      </c>
      <c r="F40" s="6">
        <f>D40*E40</f>
        <v>9500</v>
      </c>
      <c r="G40" s="1"/>
    </row>
    <row r="41" spans="2:7">
      <c r="B41" s="2" t="s">
        <v>36</v>
      </c>
      <c r="C41" s="1"/>
      <c r="D41" s="2">
        <v>15</v>
      </c>
      <c r="E41" s="6">
        <v>1900</v>
      </c>
      <c r="F41" s="6">
        <f>D41*E41</f>
        <v>28500</v>
      </c>
      <c r="G41" s="1"/>
    </row>
    <row r="42" spans="2:7">
      <c r="B42" s="3" t="s">
        <v>6</v>
      </c>
      <c r="C42" s="1"/>
      <c r="D42" s="1"/>
      <c r="E42" s="1"/>
      <c r="F42" s="1"/>
      <c r="G42" s="1"/>
    </row>
    <row r="43" spans="2:7">
      <c r="B43" s="2" t="s">
        <v>10</v>
      </c>
      <c r="C43" s="1" t="s">
        <v>12</v>
      </c>
      <c r="D43" s="1">
        <v>5</v>
      </c>
      <c r="E43" s="6">
        <v>3</v>
      </c>
      <c r="F43" s="6">
        <f>E43*D43*14</f>
        <v>210</v>
      </c>
      <c r="G43" s="1"/>
    </row>
    <row r="44" spans="2:7">
      <c r="B44" s="2" t="s">
        <v>11</v>
      </c>
      <c r="C44" s="1" t="s">
        <v>12</v>
      </c>
      <c r="D44" s="1">
        <v>15</v>
      </c>
      <c r="E44" s="6">
        <v>3</v>
      </c>
      <c r="F44" s="6">
        <f>E44*D44*14</f>
        <v>630</v>
      </c>
      <c r="G44" s="1"/>
    </row>
    <row r="45" spans="2:7">
      <c r="B45" s="3" t="s">
        <v>15</v>
      </c>
      <c r="C45" s="1" t="s">
        <v>32</v>
      </c>
      <c r="D45" s="1">
        <v>1</v>
      </c>
      <c r="E45" s="6">
        <v>2500</v>
      </c>
      <c r="F45" s="6">
        <f>E45*D45</f>
        <v>2500</v>
      </c>
      <c r="G45" s="1"/>
    </row>
    <row r="46" spans="2:7">
      <c r="B46" s="2" t="s">
        <v>13</v>
      </c>
      <c r="C46" s="1"/>
      <c r="D46" s="1"/>
      <c r="E46" s="1"/>
      <c r="F46" s="1"/>
      <c r="G46" s="1"/>
    </row>
    <row r="47" spans="2:7">
      <c r="B47" s="1" t="s">
        <v>14</v>
      </c>
      <c r="C47" s="1"/>
      <c r="D47" s="1"/>
      <c r="E47" s="1"/>
      <c r="F47" s="1"/>
      <c r="G47" s="1"/>
    </row>
    <row r="48" spans="2:7">
      <c r="B48" s="1" t="s">
        <v>7</v>
      </c>
      <c r="C48" s="1"/>
      <c r="D48" s="1"/>
      <c r="E48" s="1"/>
      <c r="F48" s="1"/>
      <c r="G48" s="1"/>
    </row>
    <row r="49" spans="2:7">
      <c r="B49" s="8" t="s">
        <v>27</v>
      </c>
      <c r="C49" s="1"/>
      <c r="D49" s="1"/>
      <c r="E49" s="1"/>
      <c r="F49" s="6">
        <f>SUM(F40+F41+F43+F44+F45)</f>
        <v>41340</v>
      </c>
      <c r="G49" s="1"/>
    </row>
    <row r="50" spans="2:7">
      <c r="B50" s="3" t="s">
        <v>21</v>
      </c>
      <c r="C50" t="s">
        <v>33</v>
      </c>
      <c r="D50">
        <v>1</v>
      </c>
      <c r="E50" s="10">
        <v>0.18</v>
      </c>
      <c r="F50" s="9">
        <f>F49*0.18</f>
        <v>7441.2</v>
      </c>
      <c r="G50" s="1"/>
    </row>
    <row r="51" spans="2:7">
      <c r="B51" s="1" t="s">
        <v>16</v>
      </c>
      <c r="E51" s="6"/>
      <c r="F51" s="1"/>
      <c r="G51" s="1"/>
    </row>
    <row r="52" spans="2:7">
      <c r="B52" s="1" t="s">
        <v>17</v>
      </c>
      <c r="E52" s="7"/>
    </row>
    <row r="53" spans="2:7">
      <c r="B53" s="2" t="s">
        <v>28</v>
      </c>
      <c r="E53" s="7"/>
    </row>
    <row r="54" spans="2:7">
      <c r="B54" s="1" t="s">
        <v>22</v>
      </c>
    </row>
    <row r="55" spans="2:7">
      <c r="B55" s="2" t="s">
        <v>24</v>
      </c>
    </row>
    <row r="56" spans="2:7">
      <c r="B56" s="2" t="s">
        <v>25</v>
      </c>
    </row>
    <row r="57" spans="2:7">
      <c r="B57" s="2" t="s">
        <v>26</v>
      </c>
    </row>
    <row r="58" spans="2:7">
      <c r="B58" s="2" t="s">
        <v>23</v>
      </c>
    </row>
    <row r="59" spans="2:7">
      <c r="B59" s="2" t="s">
        <v>18</v>
      </c>
    </row>
    <row r="60" spans="2:7">
      <c r="B60" s="2" t="s">
        <v>19</v>
      </c>
    </row>
    <row r="61" spans="2:7">
      <c r="B61" t="s">
        <v>4</v>
      </c>
    </row>
    <row r="62" spans="2:7">
      <c r="B62" s="8" t="s">
        <v>20</v>
      </c>
      <c r="F62" s="7">
        <f>SUM(F49+F50)</f>
        <v>48781.2</v>
      </c>
    </row>
    <row r="63" spans="2:7">
      <c r="B63" s="3" t="s">
        <v>29</v>
      </c>
    </row>
    <row r="64" spans="2:7">
      <c r="B64" t="s">
        <v>30</v>
      </c>
      <c r="D64">
        <v>15</v>
      </c>
      <c r="E64" s="7">
        <v>850</v>
      </c>
      <c r="F64" s="7">
        <f>E64*D64</f>
        <v>12750</v>
      </c>
    </row>
    <row r="65" spans="2:7">
      <c r="B65" t="s">
        <v>31</v>
      </c>
      <c r="D65">
        <v>5</v>
      </c>
      <c r="E65" s="7">
        <v>350</v>
      </c>
      <c r="F65" s="7">
        <f>E65*D65</f>
        <v>1750</v>
      </c>
      <c r="G65" s="1"/>
    </row>
  </sheetData>
  <mergeCells count="5">
    <mergeCell ref="B7:G7"/>
    <mergeCell ref="B37:G37"/>
    <mergeCell ref="B3:C3"/>
    <mergeCell ref="B2:C2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2020-01-29T09:16:35Z</dcterms:created>
  <dcterms:modified xsi:type="dcterms:W3CDTF">2020-02-03T08:14:27Z</dcterms:modified>
</cp:coreProperties>
</file>